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K6" i="1" l="1"/>
  <c r="L15" i="1"/>
  <c r="K15" i="1"/>
  <c r="L7" i="1"/>
  <c r="K7" i="1"/>
  <c r="L16" i="1"/>
  <c r="K16" i="1"/>
  <c r="L8" i="1"/>
  <c r="K8" i="1"/>
  <c r="L22" i="1"/>
  <c r="K22" i="1"/>
  <c r="L21" i="1"/>
  <c r="K21" i="1"/>
  <c r="L9" i="1"/>
  <c r="K9" i="1"/>
  <c r="L10" i="1"/>
  <c r="K10" i="1"/>
  <c r="L19" i="1"/>
  <c r="K19" i="1"/>
  <c r="L20" i="1"/>
  <c r="K20" i="1"/>
  <c r="L17" i="1"/>
  <c r="K17" i="1"/>
  <c r="L13" i="1"/>
  <c r="K13" i="1"/>
  <c r="L11" i="1"/>
  <c r="K11" i="1"/>
  <c r="L12" i="1"/>
  <c r="K12" i="1"/>
  <c r="L14" i="1"/>
  <c r="K14" i="1"/>
  <c r="L18" i="1"/>
  <c r="K18" i="1"/>
  <c r="L6" i="1"/>
  <c r="L5" i="1"/>
  <c r="K5" i="1"/>
</calcChain>
</file>

<file path=xl/sharedStrings.xml><?xml version="1.0" encoding="utf-8"?>
<sst xmlns="http://schemas.openxmlformats.org/spreadsheetml/2006/main" count="16" uniqueCount="16">
  <si>
    <t>Наименование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</si>
  <si>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</si>
  <si>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</si>
  <si>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</si>
  <si>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</si>
  <si>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</si>
  <si>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</si>
  <si>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</si>
  <si>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t>Теплоизоляция стен с отделкой сайдингом, каркасных стен, мансард, скатных кровель, полов, перекрытий</t>
  </si>
  <si>
    <t>Звукоизоляция перегородок, облицовок, перекрытий и потолков</t>
  </si>
  <si>
    <t>АКУСТИК БАТТС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</si>
  <si>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</si>
  <si>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>Диапазон толщин: 40-200 мм с шагом 10 мм.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</si>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</sst>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top" wrapText="1"/>
    </xf>
    <xf numFmtId="0" fontId="2" fillId="2" borderId="14" xfId="0" applyFont="1" applyFill="1" applyBorder="1"/>
    <xf numFmtId="0" fontId="6" fillId="2" borderId="1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D12" sqref="D12"/>
    </sheetView>
  </sheetViews>
  <sheetFormatPr defaultRowHeight="14.4" x14ac:dyDescent="0.3"/>
  <sheetData>
    <row r="1" spans="1:12" x14ac:dyDescent="0.3">
      <c r="A1" s="1" t="s">
        <v>0</v>
      </c>
      <c r="B1" s="1"/>
      <c r="C1" s="1"/>
      <c r="D1" s="1"/>
      <c r="E1" s="1" t="s">
        <v>1</v>
      </c>
      <c r="F1" s="2"/>
      <c r="G1" s="2"/>
      <c r="H1" s="3" t="s">
        <v>2</v>
      </c>
      <c r="I1" s="3" t="s">
        <v>3</v>
      </c>
      <c r="J1" s="3" t="s">
        <v>4</v>
      </c>
      <c r="K1" s="4" t="s">
        <v>13</v>
      </c>
      <c r="L1" s="5"/>
    </row>
    <row r="2" spans="1:12" x14ac:dyDescent="0.3">
      <c r="A2" s="1"/>
      <c r="B2" s="1"/>
      <c r="C2" s="1"/>
      <c r="D2" s="2"/>
      <c r="E2" s="6" t="s">
        <v>5</v>
      </c>
      <c r="F2" s="6" t="s">
        <v>6</v>
      </c>
      <c r="G2" s="6" t="s">
        <v>7</v>
      </c>
      <c r="H2" s="2"/>
      <c r="I2" s="2"/>
      <c r="J2" s="2"/>
      <c r="K2" s="7" t="s">
        <v>14</v>
      </c>
      <c r="L2" s="7" t="s">
        <v>15</v>
      </c>
    </row>
    <row r="3" spans="1:12" x14ac:dyDescent="0.3">
      <c r="A3" s="8" t="s">
        <v>8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1"/>
    </row>
    <row r="4" spans="1:12" x14ac:dyDescent="0.3">
      <c r="A4" s="8" t="s">
        <v>9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1"/>
    </row>
    <row r="5" spans="1:12" x14ac:dyDescent="0.3">
      <c r="A5" s="12" t="s">
        <v>10</v>
      </c>
      <c r="B5" s="13"/>
      <c r="C5" s="13"/>
      <c r="D5" s="14" t="s">
        <v>11</v>
      </c>
      <c r="E5" s="15">
        <v>1000</v>
      </c>
      <c r="F5" s="16">
        <v>600</v>
      </c>
      <c r="G5" s="17">
        <v>40</v>
      </c>
      <c r="H5" s="18">
        <v>14</v>
      </c>
      <c r="I5" s="19">
        <f>E5*F5*H5/1000000</f>
        <v>8.4</v>
      </c>
      <c r="J5" s="19">
        <f>E5*F5*G5*H5/1000000000</f>
        <v>0.33600000000000002</v>
      </c>
      <c r="K5" s="20">
        <f ca="1">L5*J5/I5</f>
        <v>97.763819999999996</v>
      </c>
      <c r="L5" s="21">
        <f ca="1">M5*(100%-$L$6)</f>
        <v>2444.0954999999999</v>
      </c>
    </row>
    <row r="6" spans="1:12" x14ac:dyDescent="0.3">
      <c r="A6" s="22"/>
      <c r="B6" s="23"/>
      <c r="C6" s="23"/>
      <c r="D6" s="24"/>
      <c r="E6" s="25">
        <v>1000</v>
      </c>
      <c r="F6" s="26">
        <v>600</v>
      </c>
      <c r="G6" s="27">
        <v>50</v>
      </c>
      <c r="H6" s="28">
        <v>10</v>
      </c>
      <c r="I6" s="29">
        <f t="shared" ref="I6:I22" si="0">E6*F6*H6/1000000</f>
        <v>6</v>
      </c>
      <c r="J6" s="29">
        <f t="shared" ref="J6:J22" si="1">E6*F6*G6*H6/1000000000</f>
        <v>0.3</v>
      </c>
      <c r="K6" s="30">
        <f t="shared" ref="K6:K22" ca="1" si="2">L6*J6/I6</f>
        <v>122.20477499999998</v>
      </c>
      <c r="L6" s="31">
        <f t="shared" ref="L6:L22" ca="1" si="3">M6*(100%-$L$6)</f>
        <v>2444.0954999999999</v>
      </c>
    </row>
    <row r="7" spans="1:12" x14ac:dyDescent="0.3">
      <c r="A7" s="22"/>
      <c r="B7" s="23"/>
      <c r="C7" s="23"/>
      <c r="D7" s="24"/>
      <c r="E7" s="32">
        <v>1000</v>
      </c>
      <c r="F7" s="33">
        <v>600</v>
      </c>
      <c r="G7" s="34">
        <v>60</v>
      </c>
      <c r="H7" s="35">
        <v>8</v>
      </c>
      <c r="I7" s="36">
        <f t="shared" si="0"/>
        <v>4.8</v>
      </c>
      <c r="J7" s="36">
        <f t="shared" si="1"/>
        <v>0.28799999999999998</v>
      </c>
      <c r="K7" s="30">
        <f t="shared" ca="1" si="2"/>
        <v>146.64572999999999</v>
      </c>
      <c r="L7" s="37">
        <f t="shared" ca="1" si="3"/>
        <v>2444.0954999999999</v>
      </c>
    </row>
    <row r="8" spans="1:12" x14ac:dyDescent="0.3">
      <c r="A8" s="22"/>
      <c r="B8" s="23"/>
      <c r="C8" s="23"/>
      <c r="D8" s="24"/>
      <c r="E8" s="32">
        <v>1000</v>
      </c>
      <c r="F8" s="33">
        <v>600</v>
      </c>
      <c r="G8" s="34">
        <v>70</v>
      </c>
      <c r="H8" s="35">
        <v>8</v>
      </c>
      <c r="I8" s="36">
        <f t="shared" si="0"/>
        <v>4.8</v>
      </c>
      <c r="J8" s="36">
        <f t="shared" si="1"/>
        <v>0.33600000000000002</v>
      </c>
      <c r="K8" s="30">
        <f t="shared" ca="1" si="2"/>
        <v>171.08668500000002</v>
      </c>
      <c r="L8" s="37">
        <f t="shared" ca="1" si="3"/>
        <v>2444.0954999999999</v>
      </c>
    </row>
    <row r="9" spans="1:12" x14ac:dyDescent="0.3">
      <c r="A9" s="22"/>
      <c r="B9" s="23"/>
      <c r="C9" s="23"/>
      <c r="D9" s="24"/>
      <c r="E9" s="32">
        <v>1000</v>
      </c>
      <c r="F9" s="33">
        <v>600</v>
      </c>
      <c r="G9" s="34">
        <v>75</v>
      </c>
      <c r="H9" s="35">
        <v>8</v>
      </c>
      <c r="I9" s="36">
        <f t="shared" si="0"/>
        <v>4.8</v>
      </c>
      <c r="J9" s="36">
        <f t="shared" si="1"/>
        <v>0.36</v>
      </c>
      <c r="K9" s="30">
        <f t="shared" ca="1" si="2"/>
        <v>183.3071625</v>
      </c>
      <c r="L9" s="37">
        <f t="shared" ca="1" si="3"/>
        <v>2444.0954999999999</v>
      </c>
    </row>
    <row r="10" spans="1:12" x14ac:dyDescent="0.3">
      <c r="A10" s="22"/>
      <c r="B10" s="23"/>
      <c r="C10" s="23"/>
      <c r="D10" s="38"/>
      <c r="E10" s="32">
        <v>1000</v>
      </c>
      <c r="F10" s="33">
        <v>600</v>
      </c>
      <c r="G10" s="34">
        <v>80</v>
      </c>
      <c r="H10" s="35">
        <v>6</v>
      </c>
      <c r="I10" s="36">
        <f t="shared" si="0"/>
        <v>3.6</v>
      </c>
      <c r="J10" s="36">
        <f t="shared" si="1"/>
        <v>0.28799999999999998</v>
      </c>
      <c r="K10" s="30">
        <f t="shared" ca="1" si="2"/>
        <v>195.52763999999996</v>
      </c>
      <c r="L10" s="37">
        <f t="shared" ca="1" si="3"/>
        <v>2444.0954999999999</v>
      </c>
    </row>
    <row r="11" spans="1:12" ht="79.2" x14ac:dyDescent="0.3">
      <c r="A11" s="22"/>
      <c r="B11" s="23"/>
      <c r="C11" s="23"/>
      <c r="D11" s="38" t="s">
        <v>12</v>
      </c>
      <c r="E11" s="32">
        <v>1000</v>
      </c>
      <c r="F11" s="33">
        <v>600</v>
      </c>
      <c r="G11" s="34">
        <v>90</v>
      </c>
      <c r="H11" s="35">
        <v>6</v>
      </c>
      <c r="I11" s="36">
        <f t="shared" si="0"/>
        <v>3.6</v>
      </c>
      <c r="J11" s="36">
        <f t="shared" si="1"/>
        <v>0.32400000000000001</v>
      </c>
      <c r="K11" s="30">
        <f t="shared" ca="1" si="2"/>
        <v>219.96859499999999</v>
      </c>
      <c r="L11" s="37">
        <f ca="1">M11*(100%-$L$6)</f>
        <v>2444.0954999999999</v>
      </c>
    </row>
    <row r="12" spans="1:12" x14ac:dyDescent="0.3">
      <c r="A12" s="22"/>
      <c r="B12" s="23"/>
      <c r="C12" s="23"/>
      <c r="D12" s="39"/>
      <c r="E12" s="32">
        <v>1000</v>
      </c>
      <c r="F12" s="33">
        <v>600</v>
      </c>
      <c r="G12" s="34">
        <v>100</v>
      </c>
      <c r="H12" s="35">
        <v>5</v>
      </c>
      <c r="I12" s="36">
        <f t="shared" si="0"/>
        <v>3</v>
      </c>
      <c r="J12" s="36">
        <f t="shared" si="1"/>
        <v>0.3</v>
      </c>
      <c r="K12" s="30">
        <f t="shared" ca="1" si="2"/>
        <v>244.40954999999997</v>
      </c>
      <c r="L12" s="37">
        <f t="shared" ca="1" si="3"/>
        <v>2444.0954999999999</v>
      </c>
    </row>
    <row r="13" spans="1:12" x14ac:dyDescent="0.3">
      <c r="A13" s="22"/>
      <c r="B13" s="23"/>
      <c r="C13" s="23"/>
      <c r="D13" s="40"/>
      <c r="E13" s="32">
        <v>1000</v>
      </c>
      <c r="F13" s="33">
        <v>600</v>
      </c>
      <c r="G13" s="34">
        <v>110</v>
      </c>
      <c r="H13" s="35">
        <v>5</v>
      </c>
      <c r="I13" s="36">
        <f t="shared" si="0"/>
        <v>3</v>
      </c>
      <c r="J13" s="36">
        <f t="shared" si="1"/>
        <v>0.33</v>
      </c>
      <c r="K13" s="30">
        <f t="shared" ca="1" si="2"/>
        <v>268.850505</v>
      </c>
      <c r="L13" s="37">
        <f t="shared" ca="1" si="3"/>
        <v>2444.0954999999999</v>
      </c>
    </row>
    <row r="14" spans="1:12" x14ac:dyDescent="0.3">
      <c r="A14" s="22"/>
      <c r="B14" s="23"/>
      <c r="C14" s="23"/>
      <c r="D14" s="40"/>
      <c r="E14" s="32">
        <v>1000</v>
      </c>
      <c r="F14" s="33">
        <v>600</v>
      </c>
      <c r="G14" s="34">
        <v>120</v>
      </c>
      <c r="H14" s="35">
        <v>4</v>
      </c>
      <c r="I14" s="36">
        <f t="shared" si="0"/>
        <v>2.4</v>
      </c>
      <c r="J14" s="36">
        <f t="shared" si="1"/>
        <v>0.28799999999999998</v>
      </c>
      <c r="K14" s="30">
        <f t="shared" ca="1" si="2"/>
        <v>293.29145999999997</v>
      </c>
      <c r="L14" s="37">
        <f t="shared" ca="1" si="3"/>
        <v>2444.0954999999999</v>
      </c>
    </row>
    <row r="15" spans="1:12" x14ac:dyDescent="0.3">
      <c r="A15" s="22"/>
      <c r="B15" s="23"/>
      <c r="C15" s="23"/>
      <c r="D15" s="40"/>
      <c r="E15" s="32">
        <v>1000</v>
      </c>
      <c r="F15" s="33">
        <v>600</v>
      </c>
      <c r="G15" s="34">
        <v>130</v>
      </c>
      <c r="H15" s="35">
        <v>4</v>
      </c>
      <c r="I15" s="36">
        <f t="shared" si="0"/>
        <v>2.4</v>
      </c>
      <c r="J15" s="36">
        <f t="shared" si="1"/>
        <v>0.312</v>
      </c>
      <c r="K15" s="30">
        <f t="shared" ca="1" si="2"/>
        <v>317.732415</v>
      </c>
      <c r="L15" s="37">
        <f t="shared" ca="1" si="3"/>
        <v>2444.0954999999999</v>
      </c>
    </row>
    <row r="16" spans="1:12" x14ac:dyDescent="0.3">
      <c r="A16" s="22"/>
      <c r="B16" s="23"/>
      <c r="C16" s="23"/>
      <c r="D16" s="40"/>
      <c r="E16" s="32">
        <v>1000</v>
      </c>
      <c r="F16" s="33">
        <v>600</v>
      </c>
      <c r="G16" s="34">
        <v>140</v>
      </c>
      <c r="H16" s="35">
        <v>4</v>
      </c>
      <c r="I16" s="36">
        <f t="shared" si="0"/>
        <v>2.4</v>
      </c>
      <c r="J16" s="36">
        <f t="shared" si="1"/>
        <v>0.33600000000000002</v>
      </c>
      <c r="K16" s="30">
        <f t="shared" ca="1" si="2"/>
        <v>342.17337000000003</v>
      </c>
      <c r="L16" s="37">
        <f t="shared" ca="1" si="3"/>
        <v>2444.0954999999999</v>
      </c>
    </row>
    <row r="17" spans="1:12" x14ac:dyDescent="0.3">
      <c r="A17" s="22"/>
      <c r="B17" s="23"/>
      <c r="C17" s="23"/>
      <c r="D17" s="40"/>
      <c r="E17" s="32">
        <v>1000</v>
      </c>
      <c r="F17" s="33">
        <v>600</v>
      </c>
      <c r="G17" s="34">
        <v>150</v>
      </c>
      <c r="H17" s="35">
        <v>3</v>
      </c>
      <c r="I17" s="36">
        <f t="shared" si="0"/>
        <v>1.8</v>
      </c>
      <c r="J17" s="36">
        <f t="shared" si="1"/>
        <v>0.27</v>
      </c>
      <c r="K17" s="30">
        <f t="shared" ca="1" si="2"/>
        <v>366.61432500000001</v>
      </c>
      <c r="L17" s="37">
        <f t="shared" ca="1" si="3"/>
        <v>2444.0954999999999</v>
      </c>
    </row>
    <row r="18" spans="1:12" x14ac:dyDescent="0.3">
      <c r="A18" s="22"/>
      <c r="B18" s="23"/>
      <c r="C18" s="23"/>
      <c r="D18" s="40"/>
      <c r="E18" s="32">
        <v>1000</v>
      </c>
      <c r="F18" s="33">
        <v>600</v>
      </c>
      <c r="G18" s="34">
        <v>160</v>
      </c>
      <c r="H18" s="35">
        <v>3</v>
      </c>
      <c r="I18" s="36">
        <f t="shared" si="0"/>
        <v>1.8</v>
      </c>
      <c r="J18" s="36">
        <f t="shared" si="1"/>
        <v>0.28799999999999998</v>
      </c>
      <c r="K18" s="30">
        <f t="shared" ca="1" si="2"/>
        <v>391.05527999999993</v>
      </c>
      <c r="L18" s="37">
        <f t="shared" ca="1" si="3"/>
        <v>2444.0954999999999</v>
      </c>
    </row>
    <row r="19" spans="1:12" x14ac:dyDescent="0.3">
      <c r="A19" s="22"/>
      <c r="B19" s="23"/>
      <c r="C19" s="23"/>
      <c r="D19" s="40"/>
      <c r="E19" s="32">
        <v>1000</v>
      </c>
      <c r="F19" s="33">
        <v>600</v>
      </c>
      <c r="G19" s="34">
        <v>170</v>
      </c>
      <c r="H19" s="35">
        <v>3</v>
      </c>
      <c r="I19" s="36">
        <f t="shared" si="0"/>
        <v>1.8</v>
      </c>
      <c r="J19" s="36">
        <f t="shared" si="1"/>
        <v>0.30599999999999999</v>
      </c>
      <c r="K19" s="30">
        <f t="shared" ca="1" si="2"/>
        <v>415.49623499999996</v>
      </c>
      <c r="L19" s="37">
        <f t="shared" ca="1" si="3"/>
        <v>2444.0954999999999</v>
      </c>
    </row>
    <row r="20" spans="1:12" x14ac:dyDescent="0.3">
      <c r="A20" s="22"/>
      <c r="B20" s="23"/>
      <c r="C20" s="23"/>
      <c r="D20" s="40"/>
      <c r="E20" s="32">
        <v>1000</v>
      </c>
      <c r="F20" s="33">
        <v>600</v>
      </c>
      <c r="G20" s="34">
        <v>180</v>
      </c>
      <c r="H20" s="35">
        <v>3</v>
      </c>
      <c r="I20" s="36">
        <f t="shared" si="0"/>
        <v>1.8</v>
      </c>
      <c r="J20" s="36">
        <f t="shared" si="1"/>
        <v>0.32400000000000001</v>
      </c>
      <c r="K20" s="30">
        <f t="shared" ca="1" si="2"/>
        <v>439.93718999999999</v>
      </c>
      <c r="L20" s="37">
        <f t="shared" ca="1" si="3"/>
        <v>2444.0954999999999</v>
      </c>
    </row>
    <row r="21" spans="1:12" x14ac:dyDescent="0.3">
      <c r="A21" s="22"/>
      <c r="B21" s="23"/>
      <c r="C21" s="23"/>
      <c r="D21" s="40"/>
      <c r="E21" s="32">
        <v>1000</v>
      </c>
      <c r="F21" s="33">
        <v>600</v>
      </c>
      <c r="G21" s="34">
        <v>190</v>
      </c>
      <c r="H21" s="35">
        <v>3</v>
      </c>
      <c r="I21" s="36">
        <f t="shared" si="0"/>
        <v>1.8</v>
      </c>
      <c r="J21" s="36">
        <f t="shared" si="1"/>
        <v>0.34200000000000003</v>
      </c>
      <c r="K21" s="30">
        <f t="shared" ca="1" si="2"/>
        <v>464.37814500000002</v>
      </c>
      <c r="L21" s="37">
        <f t="shared" ca="1" si="3"/>
        <v>2444.0954999999999</v>
      </c>
    </row>
    <row r="22" spans="1:12" x14ac:dyDescent="0.3">
      <c r="A22" s="41"/>
      <c r="B22" s="42"/>
      <c r="C22" s="42"/>
      <c r="D22" s="43"/>
      <c r="E22" s="44">
        <v>1000</v>
      </c>
      <c r="F22" s="45">
        <v>600</v>
      </c>
      <c r="G22" s="46">
        <v>200</v>
      </c>
      <c r="H22" s="47">
        <v>2</v>
      </c>
      <c r="I22" s="48">
        <f t="shared" si="0"/>
        <v>1.2</v>
      </c>
      <c r="J22" s="48">
        <f t="shared" si="1"/>
        <v>0.24</v>
      </c>
      <c r="K22" s="49">
        <f t="shared" ca="1" si="2"/>
        <v>488.81909999999999</v>
      </c>
      <c r="L22" s="50">
        <f t="shared" ca="1" si="3"/>
        <v>2444.0954999999999</v>
      </c>
    </row>
  </sheetData>
  <mergeCells count="11">
    <mergeCell ref="K1:L1"/>
    <mergeCell ref="A3:L3"/>
    <mergeCell ref="A4:L4"/>
    <mergeCell ref="A5:C22"/>
    <mergeCell ref="D5:D9"/>
    <mergeCell ref="A1:C2"/>
    <mergeCell ref="D1:D2"/>
    <mergeCell ref="E1:G1"/>
    <mergeCell ref="H1:H2"/>
    <mergeCell ref="I1:I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2016-11-16T14:24:24Z</dcterms:modified>
</cp:coreProperties>
</file>